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EXOS UAN-DCA-LP-AE-005-2025\"/>
    </mc:Choice>
  </mc:AlternateContent>
  <xr:revisionPtr revIDLastSave="0" documentId="13_ncr:1_{A21C38B7-E526-4BA5-8D2D-F351831D98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-01 (2)" sheetId="1" r:id="rId1"/>
  </sheets>
  <definedNames>
    <definedName name="_xlnm.Print_Area" localSheetId="0">'PE-01 (2)'!$B$5:$K$9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7" i="1" l="1"/>
  <c r="G68" i="1" s="1"/>
  <c r="G69" i="1" l="1"/>
  <c r="G70" i="1" s="1"/>
</calcChain>
</file>

<file path=xl/sharedStrings.xml><?xml version="1.0" encoding="utf-8"?>
<sst xmlns="http://schemas.openxmlformats.org/spreadsheetml/2006/main" count="86" uniqueCount="51">
  <si>
    <t xml:space="preserve">RELATIVA A </t>
  </si>
  <si>
    <t>FECHA:</t>
  </si>
  <si>
    <t>FORMATO DE PRESENTACIÓN DE PROPUESTA ECONÓMICA</t>
  </si>
  <si>
    <t>DESCRIPCION CONFORME ANEXO 01</t>
  </si>
  <si>
    <t>UNIDAD DE MEDIDA</t>
  </si>
  <si>
    <t>CANTIDAD</t>
  </si>
  <si>
    <t>PRECIO UNITARIO</t>
  </si>
  <si>
    <t>IMPORTE</t>
  </si>
  <si>
    <t>PIEZA</t>
  </si>
  <si>
    <t>(HOJA MEMBRETADA DEL PROVEEDOR)</t>
  </si>
  <si>
    <t>TIEMPO DE ENTREGA</t>
  </si>
  <si>
    <t>PERIODO DE VALIDEZ</t>
  </si>
  <si>
    <t xml:space="preserve">SUBTOTAL </t>
  </si>
  <si>
    <t>IVA</t>
  </si>
  <si>
    <t>TOTAL</t>
  </si>
  <si>
    <t xml:space="preserve">PIEZA </t>
  </si>
  <si>
    <t>DISCO DURO DE 20TB</t>
  </si>
  <si>
    <t>DISCO DURO EXTERNO SD DE 1TB</t>
  </si>
  <si>
    <t>MONITOR 27" 4K 60HZ</t>
  </si>
  <si>
    <t>CAMARA R100 C/LENTE KIT</t>
  </si>
  <si>
    <t>FLASH DE ESTORBO</t>
  </si>
  <si>
    <t>FLASH DE ESTORBO PRO II</t>
  </si>
  <si>
    <t>RADIOCONTROL P/FLASHES</t>
  </si>
  <si>
    <t>CAJA SUVIZADORA DE LUZ 120 CM</t>
  </si>
  <si>
    <t>CAJA DE LUZ VERTICAL 30X120CM ARMAFACIL</t>
  </si>
  <si>
    <t>CAJA SUAVIZADORA DE LUZ 65CM ARMAFACIL</t>
  </si>
  <si>
    <t>TRIPIE PARA FOTO FIJA</t>
  </si>
  <si>
    <t>COMPUTADORA MINI 10 NUCLEOS CPU, 10 NUCLEOS GPU, 16 GB MEMORIA UNIFICADA, 256 GB DE ALMACENAMIENTO</t>
  </si>
  <si>
    <t>COMPUTADORA CHIP M4 10 NUCLEOS, 512 GB DE ALMACENAMIENTO, 24 GB DE MEMORIA UNIFICADA</t>
  </si>
  <si>
    <t>CAMARA R6 C/LENTE RF 24-105MM STM</t>
  </si>
  <si>
    <t>IMPRESORA LASERJET ENTERPRISE, CON VELOCIDAD DE IMPRESION (NORMAL, CARTA) HASTA 55 PPM</t>
  </si>
  <si>
    <t>IMPRESORA MULTIFUNCION LASERJET PRO 1200 X 1200 DPI, 40 PPM, 80000 PAGINAS POR MES</t>
  </si>
  <si>
    <t>COMPUTADORA DE ESCRITORIO TODO EN UNO DE 23.8 PULGADAS, PROCESADO INTEL CORE I3-N300, SSD DE 512 GB, MEMORIA 8 GB DE RAM, WINDOWS 11 HOME 64BIT</t>
  </si>
  <si>
    <t>UNIDAD DE ESTADO SOLIDO EXTERNO 1TB PORTATIL USB TIPO C NEGRO WINDOWS MAC LINUX ANDROID PS4 /5 XBOX S</t>
  </si>
  <si>
    <t>SCANNER, 600 X 600 DPI, ESCÁNER COLOR, ESCANEADO DÚPLEX, USB 3.2, NEGRO</t>
  </si>
  <si>
    <t>EQUIPO DE CÓMPUTO DE ESCRITORIO INCLUYE ALL IN ONE PULGADAS CON PROCESADOR INTEL CORE I3-N300, SSD DE 512 GB, MEMORIA 8 GB DE RAM, WINDOWS 11
HOME 64BIT</t>
  </si>
  <si>
    <t>BANCO DE BATERÍA ORIGINAL SELLADA CON UNA VIDA ÚTIL PROMEDIO DE 2-3 AÑOS Y/O 400 CICLOS DE DESCARGA AL 50%. CARTUCHO DE BATERÍA REEMPLAZABLE PARA SISTEMAS UPS APC, COMPATIBLE CON MODELOS BACK-UPS BR/BX Y SMART-UPS SMC LINE INTERACTIVE, BATERÍA DE PLOMO-ÁCIDO SELLADA (VRLA), LIBRE DE MANTENIMIENTO. CARACTERÍSTICAS ELÉCTRICAS: VOLTAJE NOMINAL: 24 V DC (PRESENTADO COMO DOS BATERÍAS INTERNAS DE 12V CONECTADAS).</t>
  </si>
  <si>
    <t>UPS ONLINE CONTACTOS CON TECNOLOGÍA ONLINE DE DOBLE CONVERSIÓN CON EFICIENCIA MAYOR AL 92%, VOLTAJE DE SALIDA CONFIGURABLE ENTRE 100 Y 127 V AC, CON FORMA DE ONDA SENOIDAL PURA, RANGO DE VOLTAJE DE ENTRADA AMPLIO (55 A 150 V AC) PARA PROTEGER CONTRA FLUCTUACIONES, AUTONOMÍA APROXIMADA DE 6 MINUTOS A CARGA COMPLETA Y HASTA 15 MINUTOS A MEDIA CARGA, INCLUYE 6 BATERÍAS INTERNAS DE 12 V/7 AH EXPANDIBLES CON BANCOS EXTERNOS, PANTALLA LCD PARA MONITOREO Y COMUNICACIÓN VÍA USB Y RS-232, PROTECCIÓN CONTRA SOBRECARG</t>
  </si>
  <si>
    <t>SISTEMA DE VIDEOCONFERENCIAS USB, BARRA CON CÁMARA 4K MICRÓFONOS Y ALTAVOCES PARA SALAS PEQUEÑAS SEGUIMIENTO Y ENCUADRE AUTOMÁTICO, INCLUYE REMOTO Y FUENTE DE PODER.</t>
  </si>
  <si>
    <t>PROYECTOR 4000 LUMENES, 3D, DLP READY, DMD DE .65” RESOLUCION NATIVA WXGA (1280X800)</t>
  </si>
  <si>
    <t>MULTIFUNCIONAL L3250, PPM 33 NEGRO/ 15 COLOR TINTA CONTINUA, ECOTANK, USB, WIFI.</t>
  </si>
  <si>
    <t>COMPUTADORA CON PANTALLA 23.8” PULGADAS FULL HD PROCESADOR AMD RYZEN 3 7320U (4 NUCLEOS, 8 HILOS) MEMORIA RAM 8 GB DDR4, ALMACENAMIENTO 256 GB SSD, SISTEMA OPERATIVO WINDOWS 11 HOME, GRAFICOS INTEGRADOS AMD RADEON, CONECTIVIDAD: WI-FI, BLUETOOTH, PUERTOS USB 3.1/USB-C/ HDMI/ ETHERNET, CON CAMARA WEB Y MICROFONO INTEGRADOS EN COLOR NEGRO, DISEÑO COMPACTO CON BASE AJUSTABLE.</t>
  </si>
  <si>
    <t>PROYECTOR PORTATIL CON TECNOLOGIA DLP RESOLUCION NATIVA XGA (1024 X 768 PIXELES), BRILLO 4,500 LUMENES, RELACION DE CONTRASTE 20,000:1, RELACION DE ASPECTO 4:3 (COMPATIBLE CON 16:9), COMPATIBILIDAD 3D: SÍ CONECTIVIDAD: HDMI, VGA USB TIPO A, ENTRADA DE AUDIO, VIDA UTIL DE LA LAMPARA HASTA 10,000 HORAS EN MODO EXTREMEECO, COLOR NEGRO, PORTATIL Y DE FACIL INSTALACION.</t>
  </si>
  <si>
    <t>PANTALLA SMART TV TAMAÑO 50” CON SISTEMA OPERATIVO NETFLIX OS, RESOLUCION 4K ULTRA HD (3840 X 2160), FRECUENCIA DE ACTUALIZACION 60HZ, CONECTIVIDAD: 3 PUERTOS HDMI 2 PUERTOS USB RCA, ENTRADA OPTICA DE AUDIO, FUNCIONES SAMART: ACCESO DIRECTO A PLATAFORMAS DE STREAMING (NETFLIX, YOUTUBE, ENTRE OTRAS), COLOR NEGRO, MONTAJE: BASE O SOPORTE DE OARED (COMPATIBLE CON VESA)</t>
  </si>
  <si>
    <t>COMPUTADORA PORTATIL LAPTOP CON PROCESADOR INTEL 5, MODELO DEL PROCESADOR 15-13420H, GENERACION DEL PROCESADOR INTEL CORE I5 DE 13MA GENERACION, NUMERO DE NUCLEOS DEL PROCESADOR 8, CON MEMORIA INTERNA 16 GB, TIPO DE MEMORIA INTERNA DDR5-SDRAM, DIAGONAL DE LA PANTALLA 1920X1080 PIXELES, PANTALLA TACTIL, TIPO HD FULL HD, TIPO DE PANTALLA IPS, RETROALIMENTACION LED, RALACION DE ASPECTO NATIVA 16:9, SUPERFICIE DE LA PANTALLA MATE, MAXIMA VELOCIDAD DE ACTUALIZACION 165HZ.</t>
  </si>
  <si>
    <t>IMPRESORA MULTIFUNCIONAL (IMPRESORA, COPIADORA, ESCANER) CAMA PLANA A COLOR TAMAÑO CARTA Y ADF, IMPRESORA DUPLEX (SOLO TAMAÑO CARTA), IMPRESORA: VELOCIDAD (MODO ECO) 30 PPM NEGRO/26 PPM COLOR Y (MODO ISO) 17 PPM NEGRO/16 PPM COLOR. RESOLUCION DE IMPRESIÓN DE HASTA 6,000X1,200 DPI (SOLO WINDOWS). ESCANER: CAMA PLANA A COLO RESOLUCION DE ESCANEO DE HASTA 2,400X1,200 DPI. COPIADORA: RESOLUCION DE COPIADO: 2,400X1,200 DPI. CAPACIDAD DE PAPEL BANDEJA FRONTAL HASTA PARA 150 HOJAS Y BANDEJA MULTIPROPOSITO HASTA</t>
  </si>
  <si>
    <t>DISCO DURO EXTERNO DE 2TB 2.5 INTERFAZ USB 3.2, IMPERMEABLE Y RESISTENTE A GOLPES EN COLOR NEGRO, VERSION USB 3.2 GEN 1 (COMPATIBLE CON LAS VERSIONES ANTERIORES USB2.0)</t>
  </si>
  <si>
    <t>UPS INTERACTIVO DE 500 VA/250W 6 SLDS RJ11 TORRE COMP-120V, TOPOLOGIA: LINE-INTERACTIVE (UPS INTERACTIVO), FORMA DE ONDA: ONDA SENOIDAL MODIFICADA (SIMULADA), VOLTAJE NOMINAL: 120V AC +- 10%, RANGO DE ENTRADA: 78-145 V AC, FRECUENCIA 45-65 HZ, FRECUENCIA DE ENTRADA: 50/60 HZ +-1 HZ EN MODO BATERIA, CONECTORES: ENTRADA: NEMA 5-15., SALIDAS: 6X NEMA 5-15R, REGULACION DE VOLTAJE FUNCIONES BOOST Y BUCK INTEGRADAS.</t>
  </si>
  <si>
    <t>LAPTOP CON PANTALLA DE 16“ (1920X1200) IPS 300NITS ANTI GLARE, PROCESADOR INTEL CORE ULTRA 7 155H, MEMORIA 1X 16GB S0-DIMM DDR5-5600, DISCO DURO 512GB SSD M.2 2242 PCLE 4.0X4 NVME, NPU INTEGRATED INTEL AL BOOST, UP TO11 TOPS, INTEGRATED INTEL GRAPHICS, SISTEMA OPERATIVO WINDOWS11 PRO 64.</t>
  </si>
  <si>
    <t xml:space="preserve">IMPRESORA MULTIFUNCIONAL A COLOR CON INYECCION DE TINTA PRECISION CORE HEAT-FREE, FUNCIONES: PRINT/ SCAN/ COPY/ FAX, CONECTIVIDAD: WI-FI, WI-FI DIRECT, ETHERNET, USB, RESOLUCION MAXIMA DE IMPRESIÓN 4800 X 1200 DPI, VELOCIDAD DE IMPRESIÓN 37 PPM (BORRADOR B/N) Y 23 PPM (BORRADOR COLOR) 17 IPM (ISO B/N) Y 9,5 IPM (ISO COLOR) DUPLEX AUTOMATICO:  7,5 PPM B/N Y PPM COLOR. BANDEJA DE ENTRADA: 250 HOJAS, ALIMENTADOR AUTOMATICO (ADF): SI, PANTALLA TACTIL A COLOR DE 2.4
</t>
  </si>
  <si>
    <t>EQUIPO DE COMPUTO DE ESCRITORIO CON PROCESADOR INTEL CORE I3 1315U 1.2GHZ 16GB DDR 512 GB SSD 23.8 FHD 1920 X 1080 COLOR LUNA GREY WIN 11 HOME 1YR CS HDMI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</si>
</sst>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3" formatCode="_-* #,##0.00_-;\-* #,##0.00_-;_-* &quot;-&quot;??_-;_-@_-"/>
  </numFmts>
  <fonts count="14">
    <font>
      <sz val="10"/>
      <name val="Arial"/>
    </font>
    <font>
      <sz val="10"/>
      <name val="Arial"/>
      <family val="2"/>
    </font>
    <font>
      <sz val="7"/>
      <name val="Swis721 LtEx BT"/>
      <family val="2"/>
    </font>
    <font>
      <b/>
      <sz val="9"/>
      <name val="Swis721 LtEx BT"/>
    </font>
    <font>
      <sz val="12"/>
      <name val="Arial"/>
      <family val="2"/>
    </font>
    <font>
      <b/>
      <sz val="12"/>
      <name val="Swis721 LtEx BT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name val="Times New Roman"/>
      <family val="1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9"/>
      <color rgb="FF000000"/>
      <name val="Arial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8" fillId="0" borderId="0" xfId="0" applyFont="1" applyProtection="1">
      <protection locked="0"/>
    </xf>
    <xf numFmtId="0" fontId="1" fillId="3" borderId="6" xfId="0" applyFont="1" applyFill="1" applyBorder="1" applyAlignment="1">
      <alignment horizontal="center" wrapText="1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43" fontId="10" fillId="0" borderId="4" xfId="0" applyNumberFormat="1" applyFont="1" applyBorder="1"/>
    <xf numFmtId="0" fontId="2" fillId="0" borderId="0" xfId="0" applyFont="1" applyAlignment="1">
      <alignment horizontal="center" wrapText="1"/>
    </xf>
    <xf numFmtId="43" fontId="10" fillId="0" borderId="0" xfId="0" applyNumberFormat="1" applyFont="1" applyBorder="1"/>
    <xf numFmtId="0" fontId="9" fillId="6" borderId="4" xfId="0" applyFont="1" applyFill="1" applyBorder="1" applyAlignment="1">
      <alignment horizontal="center" vertical="center" wrapText="1"/>
    </xf>
    <xf numFmtId="0" fontId="2" fillId="0" borderId="0" xfId="0" applyFont="1" applyBorder="1" applyProtection="1">
      <protection locked="0"/>
    </xf>
    <xf numFmtId="0" fontId="12" fillId="6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2" fillId="0" borderId="4" xfId="0" applyFont="1" applyBorder="1"/>
    <xf numFmtId="0" fontId="9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3" borderId="8" xfId="0" applyFont="1" applyFill="1" applyBorder="1"/>
    <xf numFmtId="8" fontId="10" fillId="0" borderId="4" xfId="0" applyNumberFormat="1" applyFont="1" applyBorder="1" applyAlignment="1" applyProtection="1">
      <alignment horizontal="center" vertical="center" wrapText="1"/>
      <protection locked="0"/>
    </xf>
    <xf numFmtId="8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8" fontId="9" fillId="6" borderId="4" xfId="0" applyNumberFormat="1" applyFont="1" applyFill="1" applyBorder="1" applyAlignment="1">
      <alignment horizontal="center" vertical="center" wrapText="1"/>
    </xf>
    <xf numFmtId="8" fontId="2" fillId="0" borderId="0" xfId="0" applyNumberFormat="1" applyFont="1" applyAlignment="1">
      <alignment wrapText="1"/>
    </xf>
    <xf numFmtId="8" fontId="9" fillId="0" borderId="0" xfId="0" applyNumberFormat="1" applyFont="1" applyFill="1" applyBorder="1" applyAlignment="1">
      <alignment horizontal="center" vertical="center" wrapText="1"/>
    </xf>
    <xf numFmtId="43" fontId="10" fillId="0" borderId="5" xfId="0" applyNumberFormat="1" applyFont="1" applyBorder="1"/>
    <xf numFmtId="0" fontId="12" fillId="5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/>
    </xf>
    <xf numFmtId="8" fontId="10" fillId="0" borderId="4" xfId="0" applyNumberFormat="1" applyFont="1" applyBorder="1" applyAlignment="1" applyProtection="1">
      <alignment horizontal="left" vertical="center" wrapText="1"/>
      <protection locked="0"/>
    </xf>
    <xf numFmtId="6" fontId="10" fillId="0" borderId="4" xfId="0" applyNumberFormat="1" applyFont="1" applyBorder="1" applyAlignment="1" applyProtection="1">
      <alignment horizontal="left" vertical="center" wrapText="1"/>
      <protection locked="0"/>
    </xf>
    <xf numFmtId="43" fontId="10" fillId="6" borderId="4" xfId="0" applyNumberFormat="1" applyFont="1" applyFill="1" applyBorder="1" applyAlignment="1" applyProtection="1">
      <alignment horizontal="left" vertical="center" wrapText="1"/>
      <protection locked="0"/>
    </xf>
    <xf numFmtId="0" fontId="12" fillId="6" borderId="4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justify" vertical="center" wrapText="1"/>
    </xf>
    <xf numFmtId="8" fontId="10" fillId="6" borderId="4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>
      <alignment horizontal="justify" vertical="center" wrapText="1"/>
    </xf>
    <xf numFmtId="0" fontId="12" fillId="5" borderId="4" xfId="0" applyFont="1" applyFill="1" applyBorder="1" applyAlignment="1">
      <alignment horizontal="justify" vertical="center" wrapText="1"/>
    </xf>
    <xf numFmtId="0" fontId="3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14" fontId="2" fillId="0" borderId="2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90"/>
  <sheetViews>
    <sheetView tabSelected="1" topLeftCell="A30" zoomScale="78" zoomScaleNormal="78" workbookViewId="0">
      <selection activeCell="D66" sqref="D66"/>
    </sheetView>
  </sheetViews>
  <sheetFormatPr baseColWidth="10" defaultRowHeight="9"/>
  <cols>
    <col min="1" max="2" width="8.140625" style="1" customWidth="1"/>
    <col min="3" max="3" width="47.140625" style="22" customWidth="1"/>
    <col min="4" max="4" width="12.140625" style="1" customWidth="1"/>
    <col min="5" max="6" width="12.85546875" style="1" customWidth="1"/>
    <col min="7" max="7" width="13.5703125" style="1" customWidth="1"/>
    <col min="8" max="8" width="6.42578125" style="1" customWidth="1"/>
    <col min="9" max="9" width="7.7109375" style="1" customWidth="1"/>
    <col min="10" max="10" width="9.85546875" style="1" customWidth="1"/>
    <col min="11" max="11" width="15.7109375" style="1" customWidth="1"/>
    <col min="12" max="16384" width="11.42578125" style="1"/>
  </cols>
  <sheetData>
    <row r="1" spans="1:11" ht="12.75" customHeight="1">
      <c r="C1" s="1"/>
    </row>
    <row r="2" spans="1:11" ht="9" customHeight="1">
      <c r="C2" s="1"/>
    </row>
    <row r="3" spans="1:11" ht="9" customHeight="1">
      <c r="C3" s="1"/>
    </row>
    <row r="4" spans="1:11" ht="53.25" customHeight="1">
      <c r="C4" s="1"/>
    </row>
    <row r="5" spans="1:11" ht="12">
      <c r="B5" s="2"/>
      <c r="C5" s="55" t="s">
        <v>9</v>
      </c>
      <c r="D5" s="55"/>
      <c r="E5" s="55"/>
      <c r="F5" s="55"/>
      <c r="G5" s="55"/>
      <c r="H5" s="25"/>
      <c r="I5" s="25"/>
      <c r="J5" s="25"/>
      <c r="K5" s="2"/>
    </row>
    <row r="6" spans="1:11" ht="35.1" customHeight="1">
      <c r="B6" s="2"/>
      <c r="C6" s="3" t="s">
        <v>0</v>
      </c>
      <c r="D6" s="4"/>
      <c r="E6" s="56"/>
      <c r="F6" s="56"/>
      <c r="G6" s="56"/>
      <c r="H6" s="5"/>
      <c r="I6" s="5"/>
      <c r="J6" s="5"/>
      <c r="K6" s="2"/>
    </row>
    <row r="7" spans="1:11" ht="35.1" customHeight="1">
      <c r="B7" s="2"/>
      <c r="C7" s="3" t="s">
        <v>1</v>
      </c>
      <c r="D7" s="4"/>
      <c r="E7" s="57"/>
      <c r="F7" s="57"/>
      <c r="G7" s="58"/>
      <c r="H7" s="5"/>
      <c r="I7" s="5"/>
      <c r="J7" s="5"/>
      <c r="K7" s="2"/>
    </row>
    <row r="8" spans="1:11">
      <c r="B8" s="2"/>
      <c r="C8" s="6"/>
      <c r="D8" s="2"/>
      <c r="E8" s="2"/>
      <c r="F8" s="2"/>
      <c r="G8" s="2"/>
      <c r="H8" s="2"/>
      <c r="I8" s="2"/>
      <c r="J8" s="2"/>
      <c r="K8" s="2"/>
    </row>
    <row r="9" spans="1:11" ht="15.75">
      <c r="B9" s="59" t="s">
        <v>2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47.25" customHeight="1">
      <c r="B10" s="7"/>
      <c r="C10" s="8"/>
      <c r="D10" s="7"/>
      <c r="E10" s="7"/>
      <c r="F10" s="7"/>
      <c r="G10" s="7"/>
      <c r="H10" s="7"/>
      <c r="I10" s="7"/>
      <c r="J10" s="7"/>
      <c r="K10" s="7"/>
    </row>
    <row r="11" spans="1:11" s="12" customFormat="1" ht="38.25" customHeight="1">
      <c r="B11" s="9"/>
      <c r="C11" s="10" t="s">
        <v>3</v>
      </c>
      <c r="D11" s="10" t="s">
        <v>4</v>
      </c>
      <c r="E11" s="10" t="s">
        <v>5</v>
      </c>
      <c r="F11" s="11" t="s">
        <v>6</v>
      </c>
      <c r="G11" s="11" t="s">
        <v>7</v>
      </c>
      <c r="H11" s="9"/>
      <c r="I11" s="9"/>
      <c r="J11" s="9"/>
      <c r="K11" s="9"/>
    </row>
    <row r="12" spans="1:11" ht="12.75">
      <c r="B12" s="13"/>
      <c r="C12" s="14"/>
      <c r="D12" s="36"/>
      <c r="E12" s="36"/>
      <c r="F12" s="36"/>
      <c r="G12" s="36"/>
      <c r="H12" s="2"/>
      <c r="I12" s="2"/>
      <c r="J12" s="2"/>
      <c r="K12" s="2"/>
    </row>
    <row r="13" spans="1:11" s="16" customFormat="1" ht="50.25" customHeight="1">
      <c r="A13" s="28">
        <v>1</v>
      </c>
      <c r="B13" s="28">
        <v>1</v>
      </c>
      <c r="C13" s="43" t="s">
        <v>16</v>
      </c>
      <c r="D13" s="44" t="s">
        <v>8</v>
      </c>
      <c r="E13" s="45">
        <v>1</v>
      </c>
      <c r="F13" s="46"/>
      <c r="G13" s="37"/>
      <c r="H13" s="15"/>
      <c r="I13" s="15"/>
      <c r="J13" s="15"/>
      <c r="K13" s="15"/>
    </row>
    <row r="14" spans="1:11" s="18" customFormat="1" ht="47.25" customHeight="1">
      <c r="A14" s="28">
        <v>2</v>
      </c>
      <c r="B14" s="28">
        <v>2</v>
      </c>
      <c r="C14" s="29" t="s">
        <v>17</v>
      </c>
      <c r="D14" s="44" t="s">
        <v>8</v>
      </c>
      <c r="E14" s="45">
        <v>2</v>
      </c>
      <c r="F14" s="47"/>
      <c r="G14" s="37"/>
      <c r="H14" s="17"/>
      <c r="I14" s="17"/>
      <c r="J14" s="17"/>
      <c r="K14" s="17"/>
    </row>
    <row r="15" spans="1:11" s="16" customFormat="1" ht="46.5" customHeight="1">
      <c r="A15" s="28">
        <v>3</v>
      </c>
      <c r="B15" s="28">
        <v>1</v>
      </c>
      <c r="C15" s="29" t="s">
        <v>18</v>
      </c>
      <c r="D15" s="44" t="s">
        <v>8</v>
      </c>
      <c r="E15" s="45">
        <v>2</v>
      </c>
      <c r="F15" s="46"/>
      <c r="G15" s="37"/>
    </row>
    <row r="16" spans="1:11" s="16" customFormat="1" ht="55.5" customHeight="1">
      <c r="A16" s="28">
        <v>4</v>
      </c>
      <c r="B16" s="28">
        <v>1</v>
      </c>
      <c r="C16" s="53" t="s">
        <v>19</v>
      </c>
      <c r="D16" s="44" t="s">
        <v>8</v>
      </c>
      <c r="E16" s="45">
        <v>1</v>
      </c>
      <c r="F16" s="46"/>
      <c r="G16" s="37"/>
    </row>
    <row r="17" spans="1:122" s="16" customFormat="1" ht="51.75" customHeight="1">
      <c r="A17" s="28">
        <v>5</v>
      </c>
      <c r="B17" s="28">
        <v>1</v>
      </c>
      <c r="C17" s="29" t="s">
        <v>20</v>
      </c>
      <c r="D17" s="44" t="s">
        <v>8</v>
      </c>
      <c r="E17" s="45">
        <v>3</v>
      </c>
      <c r="F17" s="46"/>
      <c r="G17" s="37"/>
    </row>
    <row r="18" spans="1:122" s="16" customFormat="1" ht="60.75" customHeight="1">
      <c r="A18" s="28">
        <v>6</v>
      </c>
      <c r="B18" s="28">
        <v>1</v>
      </c>
      <c r="C18" s="29" t="s">
        <v>21</v>
      </c>
      <c r="D18" s="44" t="s">
        <v>8</v>
      </c>
      <c r="E18" s="45">
        <v>2</v>
      </c>
      <c r="F18" s="46"/>
      <c r="G18" s="37"/>
      <c r="N18" s="40"/>
    </row>
    <row r="19" spans="1:122" s="16" customFormat="1" ht="57" customHeight="1">
      <c r="A19" s="28">
        <v>7</v>
      </c>
      <c r="B19" s="28">
        <v>1</v>
      </c>
      <c r="C19" s="29" t="s">
        <v>22</v>
      </c>
      <c r="D19" s="44" t="s">
        <v>8</v>
      </c>
      <c r="E19" s="45">
        <v>1</v>
      </c>
      <c r="F19" s="46"/>
      <c r="G19" s="46"/>
    </row>
    <row r="20" spans="1:122" s="16" customFormat="1" ht="48" customHeight="1">
      <c r="A20" s="28">
        <v>8</v>
      </c>
      <c r="B20" s="28">
        <v>1</v>
      </c>
      <c r="C20" s="29" t="s">
        <v>23</v>
      </c>
      <c r="D20" s="44" t="s">
        <v>8</v>
      </c>
      <c r="E20" s="45">
        <v>2</v>
      </c>
      <c r="F20" s="46"/>
      <c r="G20" s="37"/>
    </row>
    <row r="21" spans="1:122" s="16" customFormat="1" ht="62.25" customHeight="1">
      <c r="A21" s="28">
        <v>9</v>
      </c>
      <c r="B21" s="28">
        <v>1</v>
      </c>
      <c r="C21" s="53" t="s">
        <v>24</v>
      </c>
      <c r="D21" s="44" t="s">
        <v>8</v>
      </c>
      <c r="E21" s="45">
        <v>2</v>
      </c>
      <c r="F21" s="46"/>
      <c r="G21" s="37"/>
    </row>
    <row r="22" spans="1:122" s="16" customFormat="1" ht="48" customHeight="1">
      <c r="A22" s="28">
        <v>10</v>
      </c>
      <c r="B22" s="28">
        <v>1</v>
      </c>
      <c r="C22" s="29" t="s">
        <v>25</v>
      </c>
      <c r="D22" s="44" t="s">
        <v>8</v>
      </c>
      <c r="E22" s="45">
        <v>1</v>
      </c>
      <c r="F22" s="46"/>
      <c r="G22" s="37"/>
    </row>
    <row r="23" spans="1:122" s="16" customFormat="1" ht="57" customHeight="1">
      <c r="A23" s="28">
        <v>11</v>
      </c>
      <c r="B23" s="28">
        <v>2</v>
      </c>
      <c r="C23" s="29" t="s">
        <v>26</v>
      </c>
      <c r="D23" s="44" t="s">
        <v>8</v>
      </c>
      <c r="E23" s="45">
        <v>1</v>
      </c>
      <c r="F23" s="46"/>
      <c r="G23" s="37"/>
    </row>
    <row r="24" spans="1:122" s="16" customFormat="1" ht="97.5" customHeight="1">
      <c r="A24" s="28">
        <v>12</v>
      </c>
      <c r="B24" s="28"/>
      <c r="C24" s="54" t="s">
        <v>27</v>
      </c>
      <c r="D24" s="44" t="s">
        <v>8</v>
      </c>
      <c r="E24" s="45">
        <v>2</v>
      </c>
      <c r="F24" s="46"/>
      <c r="G24" s="37"/>
    </row>
    <row r="25" spans="1:122" s="16" customFormat="1" ht="73.5" customHeight="1">
      <c r="A25" s="28">
        <v>13</v>
      </c>
      <c r="B25" s="28"/>
      <c r="C25" s="54" t="s">
        <v>28</v>
      </c>
      <c r="D25" s="44" t="s">
        <v>15</v>
      </c>
      <c r="E25" s="45">
        <v>1</v>
      </c>
      <c r="F25" s="47"/>
      <c r="G25" s="37"/>
    </row>
    <row r="26" spans="1:122" s="16" customFormat="1" ht="72" customHeight="1">
      <c r="A26" s="28">
        <v>14</v>
      </c>
      <c r="B26" s="28"/>
      <c r="C26" s="54" t="s">
        <v>29</v>
      </c>
      <c r="D26" s="44" t="s">
        <v>8</v>
      </c>
      <c r="E26" s="45">
        <v>1</v>
      </c>
      <c r="F26" s="46"/>
      <c r="G26" s="37"/>
    </row>
    <row r="27" spans="1:122" s="16" customFormat="1" ht="26.25" customHeight="1">
      <c r="A27" s="24"/>
      <c r="B27" s="24"/>
      <c r="C27" s="27"/>
      <c r="D27" s="26"/>
      <c r="E27" s="49"/>
      <c r="F27" s="48"/>
      <c r="G27" s="38"/>
    </row>
    <row r="28" spans="1:122" s="16" customFormat="1" ht="81.75" customHeight="1">
      <c r="A28" s="28">
        <v>15</v>
      </c>
      <c r="B28" s="28"/>
      <c r="C28" s="54" t="s">
        <v>30</v>
      </c>
      <c r="D28" s="44" t="s">
        <v>8</v>
      </c>
      <c r="E28" s="45">
        <v>1</v>
      </c>
      <c r="F28" s="46"/>
      <c r="G28" s="37"/>
    </row>
    <row r="29" spans="1:122" s="16" customFormat="1" ht="77.25" customHeight="1">
      <c r="A29" s="28">
        <v>16</v>
      </c>
      <c r="B29" s="28"/>
      <c r="C29" s="54" t="s">
        <v>31</v>
      </c>
      <c r="D29" s="44" t="s">
        <v>8</v>
      </c>
      <c r="E29" s="45">
        <v>1</v>
      </c>
      <c r="F29" s="46"/>
      <c r="G29" s="37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</row>
    <row r="30" spans="1:122" s="24" customFormat="1" ht="26.25" customHeight="1">
      <c r="C30" s="50"/>
      <c r="D30" s="50"/>
      <c r="E30" s="50"/>
      <c r="G30" s="39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3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</row>
    <row r="31" spans="1:122" s="16" customFormat="1" ht="74.25" customHeight="1">
      <c r="A31" s="28">
        <v>17</v>
      </c>
      <c r="B31" s="28"/>
      <c r="C31" s="54" t="s">
        <v>31</v>
      </c>
      <c r="D31" s="44" t="s">
        <v>8</v>
      </c>
      <c r="E31" s="45">
        <v>1</v>
      </c>
      <c r="F31" s="46"/>
      <c r="G31" s="37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</row>
    <row r="32" spans="1:122" s="16" customFormat="1" ht="27" customHeight="1">
      <c r="A32" s="24"/>
      <c r="B32" s="24"/>
      <c r="C32" s="51"/>
      <c r="D32" s="26"/>
      <c r="E32" s="49"/>
      <c r="F32" s="52"/>
      <c r="G32" s="38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</row>
    <row r="33" spans="1:122" s="16" customFormat="1" ht="67.5" customHeight="1">
      <c r="A33" s="28">
        <v>18</v>
      </c>
      <c r="B33" s="28"/>
      <c r="C33" s="54" t="s">
        <v>32</v>
      </c>
      <c r="D33" s="44" t="s">
        <v>8</v>
      </c>
      <c r="E33" s="45">
        <v>3</v>
      </c>
      <c r="F33" s="46"/>
      <c r="G33" s="37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</row>
    <row r="34" spans="1:122" s="16" customFormat="1" ht="30" customHeight="1">
      <c r="A34" s="24"/>
      <c r="B34" s="24"/>
      <c r="C34" s="51"/>
      <c r="D34" s="26"/>
      <c r="E34" s="49"/>
      <c r="F34" s="52"/>
      <c r="G34" s="38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</row>
    <row r="35" spans="1:122" s="16" customFormat="1" ht="67.5" customHeight="1">
      <c r="A35" s="28">
        <v>19</v>
      </c>
      <c r="B35" s="28"/>
      <c r="C35" s="54" t="s">
        <v>33</v>
      </c>
      <c r="D35" s="44" t="s">
        <v>8</v>
      </c>
      <c r="E35" s="45">
        <v>3</v>
      </c>
      <c r="F35" s="46"/>
      <c r="G35" s="37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</row>
    <row r="36" spans="1:122" s="16" customFormat="1" ht="67.5" customHeight="1">
      <c r="A36" s="28">
        <v>20</v>
      </c>
      <c r="B36" s="28"/>
      <c r="C36" s="54" t="s">
        <v>34</v>
      </c>
      <c r="D36" s="44" t="s">
        <v>8</v>
      </c>
      <c r="E36" s="45">
        <v>3</v>
      </c>
      <c r="F36" s="46"/>
      <c r="G36" s="37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</row>
    <row r="37" spans="1:122" s="16" customFormat="1" ht="30.75" customHeight="1">
      <c r="A37" s="24"/>
      <c r="B37" s="24"/>
      <c r="C37" s="51"/>
      <c r="D37" s="26"/>
      <c r="E37" s="49"/>
      <c r="F37" s="52"/>
      <c r="G37" s="38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</row>
    <row r="38" spans="1:122" s="16" customFormat="1" ht="108.75" customHeight="1">
      <c r="A38" s="28">
        <v>21</v>
      </c>
      <c r="B38" s="28"/>
      <c r="C38" s="54" t="s">
        <v>35</v>
      </c>
      <c r="D38" s="44" t="s">
        <v>8</v>
      </c>
      <c r="E38" s="45">
        <v>1</v>
      </c>
      <c r="F38" s="46"/>
      <c r="G38" s="37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</row>
    <row r="39" spans="1:122" s="16" customFormat="1" ht="36.75" customHeight="1">
      <c r="A39" s="24"/>
      <c r="B39" s="24"/>
      <c r="C39" s="51"/>
      <c r="D39" s="26"/>
      <c r="E39" s="49"/>
      <c r="F39" s="52"/>
      <c r="G39" s="38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</row>
    <row r="40" spans="1:122" s="16" customFormat="1" ht="177" customHeight="1">
      <c r="A40" s="28">
        <v>22</v>
      </c>
      <c r="B40" s="28"/>
      <c r="C40" s="54" t="s">
        <v>36</v>
      </c>
      <c r="D40" s="44" t="s">
        <v>8</v>
      </c>
      <c r="E40" s="45">
        <v>3</v>
      </c>
      <c r="F40" s="46"/>
      <c r="G40" s="37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</row>
    <row r="41" spans="1:122" s="16" customFormat="1" ht="36" customHeight="1">
      <c r="A41" s="24"/>
      <c r="B41" s="24"/>
      <c r="C41" s="51"/>
      <c r="D41" s="26"/>
      <c r="E41" s="49"/>
      <c r="F41" s="52"/>
      <c r="G41" s="38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</row>
    <row r="42" spans="1:122" s="16" customFormat="1" ht="231.75" customHeight="1">
      <c r="A42" s="28">
        <v>23</v>
      </c>
      <c r="B42" s="28"/>
      <c r="C42" s="54" t="s">
        <v>37</v>
      </c>
      <c r="D42" s="44" t="s">
        <v>8</v>
      </c>
      <c r="E42" s="45">
        <v>1</v>
      </c>
      <c r="F42" s="46"/>
      <c r="G42" s="37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</row>
    <row r="43" spans="1:122" s="16" customFormat="1" ht="34.5" customHeight="1">
      <c r="A43" s="24"/>
      <c r="B43" s="24"/>
      <c r="C43" s="51"/>
      <c r="D43" s="26"/>
      <c r="E43" s="49"/>
      <c r="F43" s="52"/>
      <c r="G43" s="38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</row>
    <row r="44" spans="1:122" s="16" customFormat="1" ht="83.25" customHeight="1">
      <c r="A44" s="28">
        <v>24</v>
      </c>
      <c r="B44" s="28"/>
      <c r="C44" s="54" t="s">
        <v>38</v>
      </c>
      <c r="D44" s="44" t="s">
        <v>8</v>
      </c>
      <c r="E44" s="45">
        <v>1</v>
      </c>
      <c r="F44" s="46"/>
      <c r="G44" s="37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</row>
    <row r="45" spans="1:122" s="16" customFormat="1" ht="34.5" customHeight="1">
      <c r="A45" s="28"/>
      <c r="B45" s="28"/>
      <c r="C45" s="51"/>
      <c r="D45" s="26"/>
      <c r="E45" s="49"/>
      <c r="F45" s="52"/>
      <c r="G45" s="38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</row>
    <row r="46" spans="1:122" s="16" customFormat="1" ht="67.5" customHeight="1">
      <c r="A46" s="28">
        <v>25</v>
      </c>
      <c r="B46" s="28"/>
      <c r="C46" s="54" t="s">
        <v>39</v>
      </c>
      <c r="D46" s="44" t="s">
        <v>8</v>
      </c>
      <c r="E46" s="45">
        <v>2</v>
      </c>
      <c r="F46" s="46"/>
      <c r="G46" s="37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</row>
    <row r="47" spans="1:122" s="16" customFormat="1" ht="36" customHeight="1">
      <c r="A47" s="24"/>
      <c r="B47" s="24"/>
      <c r="C47" s="51"/>
      <c r="D47" s="26"/>
      <c r="E47" s="49"/>
      <c r="F47" s="52"/>
      <c r="G47" s="38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</row>
    <row r="48" spans="1:122" s="16" customFormat="1" ht="67.5" customHeight="1">
      <c r="A48" s="28">
        <v>26</v>
      </c>
      <c r="B48" s="28"/>
      <c r="C48" s="54" t="s">
        <v>40</v>
      </c>
      <c r="D48" s="44" t="s">
        <v>8</v>
      </c>
      <c r="E48" s="45">
        <v>3</v>
      </c>
      <c r="F48" s="46"/>
      <c r="G48" s="37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</row>
    <row r="49" spans="1:122" s="16" customFormat="1" ht="33.75" customHeight="1">
      <c r="A49" s="24"/>
      <c r="B49" s="24"/>
      <c r="C49" s="51"/>
      <c r="D49" s="26"/>
      <c r="E49" s="49"/>
      <c r="F49" s="52"/>
      <c r="G49" s="38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</row>
    <row r="50" spans="1:122" s="16" customFormat="1" ht="216" customHeight="1">
      <c r="A50" s="28">
        <v>27</v>
      </c>
      <c r="B50" s="28"/>
      <c r="C50" s="54" t="s">
        <v>41</v>
      </c>
      <c r="D50" s="44" t="s">
        <v>8</v>
      </c>
      <c r="E50" s="45">
        <v>1</v>
      </c>
      <c r="F50" s="46"/>
      <c r="G50" s="37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</row>
    <row r="51" spans="1:122" s="16" customFormat="1" ht="34.5" customHeight="1">
      <c r="A51" s="24"/>
      <c r="B51" s="24"/>
      <c r="C51" s="51"/>
      <c r="D51" s="26"/>
      <c r="E51" s="49"/>
      <c r="F51" s="52"/>
      <c r="G51" s="38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</row>
    <row r="52" spans="1:122" s="16" customFormat="1" ht="180.75" customHeight="1">
      <c r="A52" s="28">
        <v>28</v>
      </c>
      <c r="B52" s="28"/>
      <c r="C52" s="54" t="s">
        <v>42</v>
      </c>
      <c r="D52" s="44" t="s">
        <v>8</v>
      </c>
      <c r="E52" s="45">
        <v>1</v>
      </c>
      <c r="F52" s="46"/>
      <c r="G52" s="37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</row>
    <row r="53" spans="1:122" s="16" customFormat="1" ht="177.75" customHeight="1">
      <c r="A53" s="28">
        <v>29</v>
      </c>
      <c r="B53" s="28"/>
      <c r="C53" s="54" t="s">
        <v>43</v>
      </c>
      <c r="D53" s="44" t="s">
        <v>8</v>
      </c>
      <c r="E53" s="45">
        <v>1</v>
      </c>
      <c r="F53" s="46"/>
      <c r="G53" s="37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</row>
    <row r="54" spans="1:122" s="16" customFormat="1" ht="38.25" customHeight="1">
      <c r="A54" s="24"/>
      <c r="B54" s="24"/>
      <c r="C54" s="51"/>
      <c r="D54" s="26"/>
      <c r="E54" s="49"/>
      <c r="F54" s="52"/>
      <c r="G54" s="38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</row>
    <row r="55" spans="1:122" s="16" customFormat="1" ht="266.25" customHeight="1">
      <c r="A55" s="28">
        <v>30</v>
      </c>
      <c r="B55" s="28"/>
      <c r="C55" s="54" t="s">
        <v>44</v>
      </c>
      <c r="D55" s="44" t="s">
        <v>8</v>
      </c>
      <c r="E55" s="45">
        <v>1</v>
      </c>
      <c r="F55" s="46"/>
      <c r="G55" s="37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</row>
    <row r="56" spans="1:122" s="16" customFormat="1" ht="38.25" customHeight="1">
      <c r="A56" s="24"/>
      <c r="B56" s="24"/>
      <c r="C56" s="51"/>
      <c r="D56" s="26"/>
      <c r="E56" s="49"/>
      <c r="F56" s="52"/>
      <c r="G56" s="38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</row>
    <row r="57" spans="1:122" s="16" customFormat="1" ht="240" customHeight="1">
      <c r="A57" s="28">
        <v>31</v>
      </c>
      <c r="B57" s="28"/>
      <c r="C57" s="54" t="s">
        <v>45</v>
      </c>
      <c r="D57" s="44" t="s">
        <v>8</v>
      </c>
      <c r="E57" s="45">
        <v>1</v>
      </c>
      <c r="F57" s="46"/>
      <c r="G57" s="37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</row>
    <row r="58" spans="1:122" s="16" customFormat="1" ht="78.75" customHeight="1">
      <c r="A58" s="28">
        <v>32</v>
      </c>
      <c r="B58" s="28"/>
      <c r="C58" s="54" t="s">
        <v>46</v>
      </c>
      <c r="D58" s="44" t="s">
        <v>8</v>
      </c>
      <c r="E58" s="45">
        <v>1</v>
      </c>
      <c r="F58" s="46"/>
      <c r="G58" s="37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</row>
    <row r="59" spans="1:122" s="16" customFormat="1" ht="31.5" customHeight="1">
      <c r="A59" s="24"/>
      <c r="B59" s="24"/>
      <c r="C59" s="51"/>
      <c r="D59" s="26"/>
      <c r="E59" s="49"/>
      <c r="F59" s="52"/>
      <c r="G59" s="38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</row>
    <row r="60" spans="1:122" s="16" customFormat="1" ht="168" customHeight="1">
      <c r="A60" s="28">
        <v>33</v>
      </c>
      <c r="B60" s="28"/>
      <c r="C60" s="54" t="s">
        <v>47</v>
      </c>
      <c r="D60" s="44" t="s">
        <v>8</v>
      </c>
      <c r="E60" s="45">
        <v>5</v>
      </c>
      <c r="F60" s="46"/>
      <c r="G60" s="37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</row>
    <row r="61" spans="1:122" s="16" customFormat="1" ht="34.5" customHeight="1">
      <c r="A61" s="24"/>
      <c r="B61" s="24"/>
      <c r="C61" s="51"/>
      <c r="D61" s="26"/>
      <c r="E61" s="49"/>
      <c r="F61" s="52"/>
      <c r="G61" s="38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</row>
    <row r="62" spans="1:122" s="16" customFormat="1" ht="133.5" customHeight="1">
      <c r="A62" s="28">
        <v>34</v>
      </c>
      <c r="B62" s="28"/>
      <c r="C62" s="54" t="s">
        <v>48</v>
      </c>
      <c r="D62" s="44" t="s">
        <v>8</v>
      </c>
      <c r="E62" s="45">
        <v>1</v>
      </c>
      <c r="F62" s="46"/>
      <c r="G62" s="37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</row>
    <row r="63" spans="1:122" s="16" customFormat="1" ht="34.5" customHeight="1">
      <c r="A63" s="24"/>
      <c r="B63" s="24"/>
      <c r="C63" s="51"/>
      <c r="D63" s="26"/>
      <c r="E63" s="49"/>
      <c r="F63" s="52"/>
      <c r="G63" s="38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</row>
    <row r="64" spans="1:122" s="16" customFormat="1" ht="194.25" customHeight="1">
      <c r="A64" s="28">
        <v>35</v>
      </c>
      <c r="B64" s="28"/>
      <c r="C64" s="54" t="s">
        <v>49</v>
      </c>
      <c r="D64" s="44" t="s">
        <v>8</v>
      </c>
      <c r="E64" s="45">
        <v>1</v>
      </c>
      <c r="F64" s="46"/>
      <c r="G64" s="37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</row>
    <row r="65" spans="1:122" s="16" customFormat="1" ht="34.5" customHeight="1">
      <c r="A65" s="24"/>
      <c r="B65" s="24"/>
      <c r="C65" s="51"/>
      <c r="D65" s="26"/>
      <c r="E65" s="49"/>
      <c r="F65" s="52"/>
      <c r="G65" s="38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</row>
    <row r="66" spans="1:122" s="16" customFormat="1" ht="117.75" customHeight="1">
      <c r="A66" s="28">
        <v>36</v>
      </c>
      <c r="B66" s="28"/>
      <c r="C66" s="54" t="s">
        <v>50</v>
      </c>
      <c r="D66" s="44" t="s">
        <v>8</v>
      </c>
      <c r="E66" s="45">
        <v>1</v>
      </c>
      <c r="F66" s="46"/>
      <c r="G66" s="37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</row>
    <row r="67" spans="1:122" s="24" customFormat="1" ht="26.25" customHeight="1">
      <c r="G67" s="39">
        <f>SUM(G29:G66)</f>
        <v>0</v>
      </c>
      <c r="H67" s="34"/>
      <c r="I67" s="34"/>
      <c r="J67" s="34"/>
      <c r="K67" s="41"/>
      <c r="L67" s="34"/>
      <c r="M67" s="41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3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</row>
    <row r="68" spans="1:122" ht="15.75">
      <c r="C68" s="19"/>
      <c r="D68" s="20"/>
      <c r="E68" s="20"/>
      <c r="F68" s="20" t="s">
        <v>12</v>
      </c>
      <c r="G68" s="42" t="e">
        <f>SUM(#REF!+#REF!+#REF!+#REF!+#REF!+#REF!+#REF!+#REF!+G27+#REF!+G30+G67)</f>
        <v>#REF!</v>
      </c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</row>
    <row r="69" spans="1:122" ht="15.75">
      <c r="C69" s="19"/>
      <c r="D69" s="20"/>
      <c r="E69" s="20"/>
      <c r="F69" s="20" t="s">
        <v>13</v>
      </c>
      <c r="G69" s="21" t="e">
        <f>G68*0.16</f>
        <v>#REF!</v>
      </c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</row>
    <row r="70" spans="1:122" ht="15.75">
      <c r="C70" s="19"/>
      <c r="D70" s="20"/>
      <c r="E70" s="20"/>
      <c r="F70" s="20" t="s">
        <v>14</v>
      </c>
      <c r="G70" s="21" t="e">
        <f>SUM(G68:G69)</f>
        <v>#REF!</v>
      </c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</row>
    <row r="71" spans="1:122" ht="15.75">
      <c r="C71" s="19"/>
      <c r="D71" s="20"/>
      <c r="E71" s="20"/>
      <c r="F71" s="20"/>
      <c r="G71" s="23"/>
    </row>
    <row r="72" spans="1:122" ht="15.75">
      <c r="C72" s="19"/>
      <c r="D72" s="20"/>
      <c r="E72" s="20"/>
      <c r="F72" s="20"/>
    </row>
    <row r="73" spans="1:122" ht="15.75">
      <c r="C73" s="19" t="s">
        <v>10</v>
      </c>
      <c r="D73" s="20"/>
      <c r="E73" s="20"/>
      <c r="F73" s="20"/>
    </row>
    <row r="74" spans="1:122" ht="15.75">
      <c r="C74" s="19" t="s">
        <v>11</v>
      </c>
      <c r="D74" s="20"/>
      <c r="E74" s="20"/>
      <c r="F74" s="20"/>
    </row>
    <row r="75" spans="1:122" ht="15.75">
      <c r="C75" s="19"/>
      <c r="D75" s="20"/>
      <c r="E75" s="20"/>
      <c r="F75" s="20"/>
    </row>
    <row r="76" spans="1:122" ht="15.75">
      <c r="C76" s="19"/>
      <c r="D76" s="20"/>
      <c r="E76" s="20"/>
      <c r="F76" s="20"/>
    </row>
    <row r="77" spans="1:122" ht="15.75">
      <c r="C77" s="19"/>
      <c r="D77" s="20"/>
      <c r="E77" s="20"/>
      <c r="F77" s="20"/>
    </row>
    <row r="78" spans="1:122" ht="15.75">
      <c r="C78" s="19"/>
      <c r="D78" s="20"/>
      <c r="E78" s="20"/>
      <c r="F78" s="20"/>
    </row>
    <row r="79" spans="1:122" ht="15.75">
      <c r="C79" s="19"/>
      <c r="D79" s="20"/>
      <c r="E79" s="20"/>
      <c r="F79" s="20"/>
    </row>
    <row r="80" spans="1:122" ht="15.75">
      <c r="C80" s="19"/>
      <c r="D80" s="20"/>
      <c r="E80" s="20"/>
      <c r="F80" s="20"/>
    </row>
    <row r="81" spans="3:6" ht="15.75">
      <c r="C81" s="19"/>
      <c r="D81" s="20"/>
      <c r="E81" s="20"/>
      <c r="F81" s="20"/>
    </row>
    <row r="82" spans="3:6" ht="15.75">
      <c r="C82" s="19"/>
      <c r="D82" s="20"/>
      <c r="E82" s="20"/>
      <c r="F82" s="20"/>
    </row>
    <row r="83" spans="3:6" ht="15.75">
      <c r="C83" s="19"/>
      <c r="D83" s="20"/>
      <c r="E83" s="20"/>
      <c r="F83" s="20"/>
    </row>
    <row r="84" spans="3:6" ht="15.75">
      <c r="C84" s="19"/>
      <c r="D84" s="20"/>
      <c r="E84" s="20"/>
      <c r="F84" s="20"/>
    </row>
    <row r="85" spans="3:6" ht="15.75">
      <c r="C85" s="19"/>
      <c r="D85" s="20"/>
      <c r="E85" s="20"/>
      <c r="F85" s="20"/>
    </row>
    <row r="86" spans="3:6" ht="15.75">
      <c r="C86" s="19"/>
      <c r="D86" s="20"/>
      <c r="E86" s="20"/>
      <c r="F86" s="20"/>
    </row>
    <row r="87" spans="3:6" ht="15.75">
      <c r="C87" s="19"/>
      <c r="D87" s="20"/>
      <c r="E87" s="20"/>
      <c r="F87" s="20"/>
    </row>
    <row r="88" spans="3:6" ht="15.75">
      <c r="C88" s="19"/>
      <c r="D88" s="20"/>
      <c r="E88" s="20"/>
      <c r="F88" s="20"/>
    </row>
    <row r="89" spans="3:6" ht="15.75">
      <c r="C89" s="19"/>
      <c r="D89" s="20"/>
      <c r="E89" s="20"/>
      <c r="F89" s="20"/>
    </row>
    <row r="90" spans="3:6" ht="15.75">
      <c r="C90" s="19"/>
      <c r="D90" s="20"/>
      <c r="E90" s="20"/>
      <c r="F90" s="20"/>
    </row>
  </sheetData>
  <sheetProtection formatCells="0" formatColumns="0" formatRows="0" insertColumns="0" insertRows="0" insertHyperlinks="0" deleteColumns="0" deleteRows="0" sort="0" autoFilter="0" pivotTables="0"/>
  <mergeCells count="4">
    <mergeCell ref="C5:G5"/>
    <mergeCell ref="E6:G6"/>
    <mergeCell ref="E7:G7"/>
    <mergeCell ref="B9:K9"/>
  </mergeCells>
  <conditionalFormatting sqref="C68:C1048576 C5:C12">
    <cfRule type="duplicateValues" dxfId="0" priority="2"/>
  </conditionalFormatting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PE-01 (2)</vt:lpstr>
      <vt:lpstr>'PE-01 (2)'!Área_de_impresión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Usuario</cp:lastModifiedBy>
  <dcterms:created xsi:type="dcterms:W3CDTF">2023-07-06T17:08:39Z</dcterms:created>
  <dcterms:modified xsi:type="dcterms:W3CDTF">2025-10-29T21:56:25Z</dcterms:modified>
</cp:coreProperties>
</file>